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8" i="1" l="1"/>
  <c r="D26" i="1"/>
  <c r="D25" i="1"/>
  <c r="D23" i="1"/>
  <c r="D22" i="1"/>
  <c r="D19" i="1"/>
  <c r="D18" i="1"/>
  <c r="D15" i="1"/>
  <c r="D12" i="1"/>
  <c r="D9" i="1"/>
  <c r="D7" i="1"/>
  <c r="D5" i="1"/>
  <c r="C7" i="1"/>
  <c r="C5" i="1" s="1"/>
  <c r="E28" i="1" l="1"/>
  <c r="E26" i="1"/>
  <c r="E25" i="1"/>
  <c r="E23" i="1"/>
  <c r="E22" i="1"/>
  <c r="E21" i="1"/>
  <c r="E20" i="1"/>
  <c r="E19" i="1"/>
  <c r="E17" i="1"/>
  <c r="E15" i="1"/>
  <c r="E13" i="1"/>
  <c r="E14" i="1"/>
  <c r="E4" i="1"/>
  <c r="E6" i="1"/>
  <c r="E8" i="1"/>
  <c r="E9" i="1"/>
  <c r="E10" i="1"/>
  <c r="E11" i="1"/>
  <c r="E12" i="1"/>
  <c r="E3" i="1"/>
  <c r="E5" i="1"/>
  <c r="E7" i="1" l="1"/>
</calcChain>
</file>

<file path=xl/sharedStrings.xml><?xml version="1.0" encoding="utf-8"?>
<sst xmlns="http://schemas.openxmlformats.org/spreadsheetml/2006/main" count="54" uniqueCount="31">
  <si>
    <t>Среднее образование </t>
  </si>
  <si>
    <t>ед. изм.</t>
  </si>
  <si>
    <t>2020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</si>
  <si>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</si>
  <si>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</si>
  <si>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</si>
  <si>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</si>
  <si>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</si>
  <si>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</si>
  <si>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</si>
  <si>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</si>
  <si>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</si>
  <si>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</si>
  <si>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</si>
  <si>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</si>
  <si>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</si>
  <si>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</si>
  <si>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</si>
  <si>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</si>
  <si>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</si>
  <si>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t>3.3. Прочий педагогический персонал</t>
  </si>
  <si>
    <t>(педагог-психолог, социальный педагог, вожатый и др.)</t>
  </si>
  <si>
    <t>3.4. Вспомогательный и технический персонал</t>
  </si>
  <si>
    <t>4. Налоги и другие обязательные платежи в бюджет</t>
  </si>
  <si>
    <t>5. Коммунальные расходы</t>
  </si>
  <si>
    <t>(свет, вода, отопление, связь,интернет, ареднда помещений и др.)</t>
  </si>
  <si>
    <t>5. Текущий ремонт помещений и оборудования</t>
  </si>
  <si>
    <t>6. Капитальные расходы</t>
  </si>
  <si>
    <t>(капительный ремонт, приобретение основных средств)</t>
  </si>
  <si>
    <t>7. Прочие расходы</t>
  </si>
  <si>
    <t>(приобретение литературы, канцелярских и хозяйственных товаров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</si>
</sst>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D3D3D"/>
      <name val="Noto Serif"/>
    </font>
    <font>
      <sz val="13"/>
      <color rgb="FF3D3D3D"/>
      <name val="Noto Serif"/>
    </font>
    <font>
      <sz val="10"/>
      <color rgb="FF3D3D3D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D29" sqref="D29"/>
    </sheetView>
  </sheetViews>
  <sheetFormatPr defaultRowHeight="15"/>
  <cols>
    <col min="1" max="1" width="29.42578125" style="3" customWidth="1"/>
    <col min="2" max="2" width="18" style="3" customWidth="1"/>
    <col min="3" max="5" width="13.5703125" style="3" customWidth="1"/>
    <col min="6" max="16384" width="9.140625" style="3"/>
  </cols>
  <sheetData>
    <row r="1" spans="1:5">
      <c r="A1" s="6" t="s">
        <v>0</v>
      </c>
      <c r="B1" s="6" t="s">
        <v>1</v>
      </c>
      <c r="C1" s="7" t="s">
        <v>2</v>
      </c>
      <c r="D1" s="8"/>
      <c r="E1" s="9"/>
    </row>
    <row r="2" spans="1:5">
      <c r="A2" s="6"/>
      <c r="B2" s="6"/>
      <c r="C2" s="2" t="s">
        <v>3</v>
      </c>
      <c r="D2" s="2" t="s">
        <v>4</v>
      </c>
      <c r="E2" s="2" t="s">
        <v>5</v>
      </c>
    </row>
    <row r="3" spans="1:5" ht="22.5">
      <c r="A3" s="2" t="s">
        <v>6</v>
      </c>
      <c r="B3" s="2" t="s">
        <v>7</v>
      </c>
      <c r="C3" s="2">
        <v>46</v>
      </c>
      <c r="D3" s="2">
        <v>46</v>
      </c>
      <c r="E3" s="2">
        <f>D3</f>
        <v>46</v>
      </c>
    </row>
    <row r="4" spans="1:5" ht="22.5">
      <c r="A4" s="2" t="s">
        <v>8</v>
      </c>
      <c r="B4" s="2" t="s">
        <v>9</v>
      </c>
      <c r="C4" s="2">
        <v>633.75</v>
      </c>
      <c r="D4" s="2">
        <v>168.75</v>
      </c>
      <c r="E4" s="2">
        <f t="shared" ref="E4:E14" si="0">D4</f>
        <v>168.75</v>
      </c>
    </row>
    <row r="5" spans="1:5">
      <c r="A5" s="2" t="s">
        <v>10</v>
      </c>
      <c r="B5" s="2" t="s">
        <v>9</v>
      </c>
      <c r="C5" s="1">
        <f>C7+C22+C23+C25+C26+C28</f>
        <v>30378.400000000001</v>
      </c>
      <c r="D5" s="1">
        <f>C5/2</f>
        <v>15189.2</v>
      </c>
      <c r="E5" s="2">
        <f t="shared" si="0"/>
        <v>15189.2</v>
      </c>
    </row>
    <row r="6" spans="1:5" ht="16.5">
      <c r="A6" s="2" t="s">
        <v>11</v>
      </c>
      <c r="B6" s="4"/>
      <c r="C6" s="4"/>
      <c r="D6" s="4"/>
      <c r="E6" s="2">
        <f t="shared" si="0"/>
        <v>0</v>
      </c>
    </row>
    <row r="7" spans="1:5">
      <c r="A7" s="2" t="s">
        <v>12</v>
      </c>
      <c r="B7" s="2" t="s">
        <v>9</v>
      </c>
      <c r="C7" s="2">
        <f>C9+C12+C15+C19</f>
        <v>24614.9</v>
      </c>
      <c r="D7" s="2">
        <f>C7/2</f>
        <v>12307.45</v>
      </c>
      <c r="E7" s="2">
        <f t="shared" si="0"/>
        <v>12307.45</v>
      </c>
    </row>
    <row r="8" spans="1:5" ht="16.5">
      <c r="A8" s="2" t="s">
        <v>13</v>
      </c>
      <c r="B8" s="4"/>
      <c r="C8" s="4"/>
      <c r="D8" s="4"/>
      <c r="E8" s="2">
        <f t="shared" si="0"/>
        <v>0</v>
      </c>
    </row>
    <row r="9" spans="1:5">
      <c r="A9" s="2" t="s">
        <v>14</v>
      </c>
      <c r="B9" s="2" t="s">
        <v>9</v>
      </c>
      <c r="C9" s="2">
        <v>2981.9</v>
      </c>
      <c r="D9" s="2">
        <f>C9/2</f>
        <v>1490.95</v>
      </c>
      <c r="E9" s="2">
        <f t="shared" si="0"/>
        <v>1490.95</v>
      </c>
    </row>
    <row r="10" spans="1:5">
      <c r="A10" s="2" t="s">
        <v>15</v>
      </c>
      <c r="B10" s="2" t="s">
        <v>16</v>
      </c>
      <c r="C10" s="2">
        <v>1.8</v>
      </c>
      <c r="D10" s="2">
        <v>1.8</v>
      </c>
      <c r="E10" s="2">
        <f t="shared" si="0"/>
        <v>1.8</v>
      </c>
    </row>
    <row r="11" spans="1:5" ht="22.5">
      <c r="A11" s="2" t="s">
        <v>17</v>
      </c>
      <c r="B11" s="2" t="s">
        <v>18</v>
      </c>
      <c r="C11" s="2">
        <v>128937.5</v>
      </c>
      <c r="D11" s="2">
        <v>128937.5</v>
      </c>
      <c r="E11" s="2">
        <f t="shared" si="0"/>
        <v>128937.5</v>
      </c>
    </row>
    <row r="12" spans="1:5">
      <c r="A12" s="2" t="s">
        <v>19</v>
      </c>
      <c r="B12" s="2" t="s">
        <v>9</v>
      </c>
      <c r="C12" s="2">
        <v>16019</v>
      </c>
      <c r="D12" s="2">
        <f>C12/2</f>
        <v>8009.5</v>
      </c>
      <c r="E12" s="2">
        <f t="shared" si="0"/>
        <v>8009.5</v>
      </c>
    </row>
    <row r="13" spans="1:5">
      <c r="A13" s="2" t="s">
        <v>15</v>
      </c>
      <c r="B13" s="2" t="s">
        <v>16</v>
      </c>
      <c r="C13" s="2">
        <v>7.8</v>
      </c>
      <c r="D13" s="2">
        <v>7.8</v>
      </c>
      <c r="E13" s="2">
        <f t="shared" si="0"/>
        <v>7.8</v>
      </c>
    </row>
    <row r="14" spans="1:5" ht="22.5">
      <c r="A14" s="2" t="s">
        <v>17</v>
      </c>
      <c r="B14" s="2" t="s">
        <v>18</v>
      </c>
      <c r="C14" s="2">
        <v>177188.75</v>
      </c>
      <c r="D14" s="2">
        <v>177188.75</v>
      </c>
      <c r="E14" s="2">
        <f t="shared" si="0"/>
        <v>177188.75</v>
      </c>
    </row>
    <row r="15" spans="1:5">
      <c r="A15" s="2" t="s">
        <v>20</v>
      </c>
      <c r="B15" s="6" t="s">
        <v>9</v>
      </c>
      <c r="C15" s="6">
        <v>1652</v>
      </c>
      <c r="D15" s="6">
        <f>C15/2</f>
        <v>826</v>
      </c>
      <c r="E15" s="6">
        <f>D15</f>
        <v>826</v>
      </c>
    </row>
    <row r="16" spans="1:5" ht="22.5">
      <c r="A16" s="2" t="s">
        <v>21</v>
      </c>
      <c r="B16" s="6"/>
      <c r="C16" s="6"/>
      <c r="D16" s="6"/>
      <c r="E16" s="6"/>
    </row>
    <row r="17" spans="1:5">
      <c r="A17" s="2" t="s">
        <v>15</v>
      </c>
      <c r="B17" s="2" t="s">
        <v>16</v>
      </c>
      <c r="C17" s="2">
        <v>1.1599999999999999</v>
      </c>
      <c r="D17" s="2">
        <v>1.1599999999999999</v>
      </c>
      <c r="E17" s="2">
        <f>D17</f>
        <v>1.1599999999999999</v>
      </c>
    </row>
    <row r="18" spans="1:5" ht="22.5">
      <c r="A18" s="2" t="s">
        <v>17</v>
      </c>
      <c r="B18" s="2" t="s">
        <v>18</v>
      </c>
      <c r="C18" s="2">
        <v>122271.25</v>
      </c>
      <c r="D18" s="2">
        <f>C18</f>
        <v>122271.25</v>
      </c>
      <c r="E18" s="2">
        <v>122271.25</v>
      </c>
    </row>
    <row r="19" spans="1:5" ht="22.5">
      <c r="A19" s="2" t="s">
        <v>22</v>
      </c>
      <c r="B19" s="2" t="s">
        <v>9</v>
      </c>
      <c r="C19" s="2">
        <v>3962</v>
      </c>
      <c r="D19" s="2">
        <f>C19/2</f>
        <v>1981</v>
      </c>
      <c r="E19" s="2">
        <f>D19</f>
        <v>1981</v>
      </c>
    </row>
    <row r="20" spans="1:5">
      <c r="A20" s="2" t="s">
        <v>15</v>
      </c>
      <c r="B20" s="2" t="s">
        <v>16</v>
      </c>
      <c r="C20" s="2">
        <v>5.3</v>
      </c>
      <c r="D20" s="2">
        <v>5.3</v>
      </c>
      <c r="E20" s="2">
        <f>D20</f>
        <v>5.3</v>
      </c>
    </row>
    <row r="21" spans="1:5" ht="22.5">
      <c r="A21" s="2" t="s">
        <v>17</v>
      </c>
      <c r="B21" s="2" t="s">
        <v>18</v>
      </c>
      <c r="C21" s="2">
        <v>62706</v>
      </c>
      <c r="D21" s="2">
        <v>62706</v>
      </c>
      <c r="E21" s="2">
        <f>D21</f>
        <v>62706</v>
      </c>
    </row>
    <row r="22" spans="1:5" ht="22.5">
      <c r="A22" s="2" t="s">
        <v>23</v>
      </c>
      <c r="B22" s="2" t="s">
        <v>9</v>
      </c>
      <c r="C22" s="2">
        <v>2480</v>
      </c>
      <c r="D22" s="2">
        <f>C22/2</f>
        <v>1240</v>
      </c>
      <c r="E22" s="2">
        <f>D22</f>
        <v>1240</v>
      </c>
    </row>
    <row r="23" spans="1:5">
      <c r="A23" s="2" t="s">
        <v>24</v>
      </c>
      <c r="B23" s="6" t="s">
        <v>9</v>
      </c>
      <c r="C23" s="10">
        <v>1224.7</v>
      </c>
      <c r="D23" s="10">
        <f>C23/2</f>
        <v>612.35</v>
      </c>
      <c r="E23" s="10">
        <f>D23</f>
        <v>612.35</v>
      </c>
    </row>
    <row r="24" spans="1:5" ht="33.75">
      <c r="A24" s="2" t="s">
        <v>25</v>
      </c>
      <c r="B24" s="6"/>
      <c r="C24" s="11"/>
      <c r="D24" s="11"/>
      <c r="E24" s="11"/>
    </row>
    <row r="25" spans="1:5" ht="22.5">
      <c r="A25" s="2" t="s">
        <v>26</v>
      </c>
      <c r="B25" s="2" t="s">
        <v>9</v>
      </c>
      <c r="C25" s="1"/>
      <c r="D25" s="5">
        <f>C25/2</f>
        <v>0</v>
      </c>
      <c r="E25" s="5">
        <f>D25</f>
        <v>0</v>
      </c>
    </row>
    <row r="26" spans="1:5">
      <c r="A26" s="2" t="s">
        <v>27</v>
      </c>
      <c r="B26" s="6" t="s">
        <v>9</v>
      </c>
      <c r="C26" s="10"/>
      <c r="D26" s="10">
        <f>C26/2</f>
        <v>0</v>
      </c>
      <c r="E26" s="10">
        <f>D26</f>
        <v>0</v>
      </c>
    </row>
    <row r="27" spans="1:5" ht="22.5">
      <c r="A27" s="2" t="s">
        <v>28</v>
      </c>
      <c r="B27" s="6"/>
      <c r="C27" s="11"/>
      <c r="D27" s="11"/>
      <c r="E27" s="11"/>
    </row>
    <row r="28" spans="1:5">
      <c r="A28" s="2" t="s">
        <v>29</v>
      </c>
      <c r="B28" s="6" t="s">
        <v>9</v>
      </c>
      <c r="C28" s="10">
        <v>2058.8000000000002</v>
      </c>
      <c r="D28" s="10">
        <f>C28/2</f>
        <v>1029.4000000000001</v>
      </c>
      <c r="E28" s="10">
        <f>D28</f>
        <v>1029.4000000000001</v>
      </c>
    </row>
    <row r="29" spans="1:5" ht="33.75">
      <c r="A29" s="2" t="s">
        <v>30</v>
      </c>
      <c r="B29" s="6"/>
      <c r="C29" s="11"/>
      <c r="D29" s="11"/>
      <c r="E29" s="11"/>
    </row>
  </sheetData>
  <mergeCells count="10">
    <mergeCell ref="A1:A2"/>
    <mergeCell ref="B1:B2"/>
    <mergeCell ref="C1:E1"/>
    <mergeCell ref="B15:B16"/>
    <mergeCell ref="C15:C16"/>
    <mergeCell ref="D15:D16"/>
    <mergeCell ref="E15:E16"/>
    <mergeCell ref="B28:B29"/>
    <mergeCell ref="B23:B24"/>
    <mergeCell ref="B26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2020-05-28T11:35:15Z</dcterms:modified>
</cp:coreProperties>
</file>